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activeTab="0"/>
  </bookViews>
  <sheets>
    <sheet name="PlanModelo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<sst xmlns="http://schemas.openxmlformats.org/spreadsheetml/2006/main" count="35" uniqueCount="33">
  <si>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Conselho Federal de Biologia
Conselho Regional de Biologia da 7ª Região - CRBio-07</t>
  </si>
  <si>
    <t>CARGO</t>
  </si>
  <si>
    <t>ADMISSÃO</t>
  </si>
  <si>
    <t>FUNCIONÁRIO</t>
  </si>
  <si>
    <t>REMUNERAÇÃO</t>
  </si>
  <si>
    <t>GRATIFICAÇÃO
DE FUNÇÃO</t>
  </si>
  <si>
    <t>AUXÍLIO
ALIMENTAÇÃO</t>
  </si>
  <si>
    <t>AUXÍLIO
CRECHE</t>
  </si>
  <si>
    <t>VALE 
TRANSPORTE/
COMBUSTIVEL*</t>
  </si>
  <si>
    <t>PLANO 
DE SAÚDE**</t>
  </si>
  <si>
    <t>DESCONTO
ASS. MÉDICA
CO-PARTICIPAÇÃO</t>
  </si>
  <si>
    <t>RETENÇÃO
DE INSS</t>
  </si>
  <si>
    <t>RETENÇÃO
DE IRRF</t>
  </si>
  <si>
    <t>CONTRIBUIÇÃO SINDICAL e MENSALIDADE</t>
  </si>
  <si>
    <t>DESCONTO VALE
TRANSPORTE
COMBUSTÍVEL</t>
  </si>
  <si>
    <t>LÍQUIDO SALÁRIO</t>
  </si>
  <si>
    <t>Aux. Adm/Financeiro</t>
  </si>
  <si>
    <t>Camile Gabrielle Petruy Guaita</t>
  </si>
  <si>
    <t>Christina Emy Kodama</t>
  </si>
  <si>
    <t>Selma Gonçalves do Espirito Santo</t>
  </si>
  <si>
    <t>Agente Fiscal</t>
  </si>
  <si>
    <t>Cláudia Dorotéia Trindade</t>
  </si>
  <si>
    <t>Fiscal Biólogo</t>
  </si>
  <si>
    <t>Fernando Ferrari de Morais</t>
  </si>
  <si>
    <t>Gerente Financeiro</t>
  </si>
  <si>
    <t>Lúcio Lopes Raupp</t>
  </si>
  <si>
    <t>Gerente Administrativo</t>
  </si>
  <si>
    <t>Ana Paula da Fonseca dos Santos</t>
  </si>
  <si>
    <t>TOTAL FOLHA</t>
  </si>
  <si>
    <t xml:space="preserve">* O funcionário pode optar por receber vale transporte ou vale combustível. Somente no caso do vale combustível o funcionário recebe em pecúnia. 
No caso do vale transporte o CRBio-07 recarrega diretamente os cartão do transporte viário de Curitiba. </t>
  </si>
  <si>
    <t>** O valor do título de Plano de Saúde é pago diretamente as operadoras. Os funcionários que não tem nenhum valor lançado optaram por não aderir ao plano oferecido pelo CRBio-07.</t>
  </si>
  <si>
    <t>OBSERVAÇÕES:</t>
  </si>
  <si>
    <r>
      <t xml:space="preserve">FOLHA DE PAGAMENTO MARÇO </t>
    </r>
    <r>
      <rPr>
        <b/>
        <sz val="10"/>
        <color indexed="10"/>
        <rFont val="Calibri"/>
        <family val="2"/>
      </rPr>
      <t>2017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</si>
</sst>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\-??_-;_-@_-"/>
    <numFmt numFmtId="165" formatCode="_-[$R$-416]\ * #,##0.00_-;\-[$R$-416]\ * #,##0.00_-;_-[$R$-416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 wrapText="1"/>
    </xf>
    <xf numFmtId="0" fontId="42" fillId="13" borderId="10" xfId="0" applyFont="1" applyFill="1" applyBorder="1" applyAlignment="1">
      <alignment/>
    </xf>
    <xf numFmtId="14" fontId="42" fillId="13" borderId="10" xfId="0" applyNumberFormat="1" applyFont="1" applyFill="1" applyBorder="1" applyAlignment="1">
      <alignment/>
    </xf>
    <xf numFmtId="164" fontId="42" fillId="13" borderId="10" xfId="0" applyNumberFormat="1" applyFont="1" applyFill="1" applyBorder="1" applyAlignment="1">
      <alignment/>
    </xf>
    <xf numFmtId="0" fontId="42" fillId="13" borderId="0" xfId="0" applyFont="1" applyFill="1" applyBorder="1" applyAlignment="1">
      <alignment/>
    </xf>
    <xf numFmtId="165" fontId="42" fillId="13" borderId="10" xfId="45" applyNumberFormat="1" applyFont="1" applyFill="1" applyBorder="1" applyAlignment="1">
      <alignment/>
    </xf>
    <xf numFmtId="165" fontId="44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5" fillId="3" borderId="10" xfId="0" applyFont="1" applyFill="1" applyBorder="1" applyAlignment="1">
      <alignment/>
    </xf>
    <xf numFmtId="0" fontId="45" fillId="5" borderId="11" xfId="0" applyFont="1" applyFill="1" applyBorder="1" applyAlignment="1">
      <alignment horizontal="left" vertical="top"/>
    </xf>
    <xf numFmtId="0" fontId="45" fillId="5" borderId="12" xfId="0" applyFont="1" applyFill="1" applyBorder="1" applyAlignment="1">
      <alignment horizontal="left" vertical="top"/>
    </xf>
    <xf numFmtId="0" fontId="45" fillId="5" borderId="13" xfId="0" applyFont="1" applyFill="1" applyBorder="1" applyAlignment="1">
      <alignment horizontal="left" vertical="top"/>
    </xf>
    <xf numFmtId="0" fontId="45" fillId="5" borderId="14" xfId="0" applyFont="1" applyFill="1" applyBorder="1" applyAlignment="1">
      <alignment horizontal="left" vertical="top"/>
    </xf>
    <xf numFmtId="0" fontId="45" fillId="5" borderId="15" xfId="0" applyFont="1" applyFill="1" applyBorder="1" applyAlignment="1">
      <alignment horizontal="left" vertical="top"/>
    </xf>
    <xf numFmtId="0" fontId="45" fillId="5" borderId="16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6" fillId="33" borderId="12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7" fillId="7" borderId="0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45" fillId="3" borderId="10" xfId="0" applyFont="1" applyFill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57150</xdr:rowOff>
    </xdr:from>
    <xdr:to>
      <xdr:col>0</xdr:col>
      <xdr:colOff>923925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428625</xdr:colOff>
      <xdr:row>0</xdr:row>
      <xdr:rowOff>66675</xdr:rowOff>
    </xdr:from>
    <xdr:to>
      <xdr:col>14</xdr:col>
      <xdr:colOff>333375</xdr:colOff>
      <xdr:row>3</xdr:row>
      <xdr:rowOff>66675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667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8.57421875" style="0" customWidth="1"/>
    <col min="2" max="2" width="10.421875" style="0" bestFit="1" customWidth="1"/>
    <col min="3" max="3" width="28.7109375" style="0" bestFit="1" customWidth="1"/>
    <col min="4" max="4" width="12.421875" style="0" bestFit="1" customWidth="1"/>
    <col min="5" max="7" width="11.421875" style="0" bestFit="1" customWidth="1"/>
    <col min="8" max="8" width="10.00390625" style="0" bestFit="1" customWidth="1"/>
    <col min="9" max="9" width="11.421875" style="0" bestFit="1" customWidth="1"/>
    <col min="10" max="10" width="10.00390625" style="0" bestFit="1" customWidth="1"/>
    <col min="11" max="12" width="11.421875" style="0" bestFit="1" customWidth="1"/>
    <col min="13" max="14" width="10.00390625" style="0" bestFit="1" customWidth="1"/>
    <col min="15" max="15" width="12.421875" style="0" bestFit="1" customWidth="1"/>
  </cols>
  <sheetData>
    <row r="1" spans="1:15" ht="15">
      <c r="A1" s="19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5"/>
      <c r="N1" s="25"/>
      <c r="O1" s="26"/>
    </row>
    <row r="2" spans="1:15" ht="15">
      <c r="A2" s="2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7"/>
      <c r="N2" s="27"/>
      <c r="O2" s="28"/>
    </row>
    <row r="3" spans="1:15" ht="15">
      <c r="A3" s="2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7"/>
      <c r="N3" s="27"/>
      <c r="O3" s="28"/>
    </row>
    <row r="4" spans="1:15" ht="15">
      <c r="A4" s="2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9"/>
      <c r="N4" s="29"/>
      <c r="O4" s="30"/>
    </row>
    <row r="5" ht="15">
      <c r="B5" s="1"/>
    </row>
    <row r="6" spans="1:15" ht="15">
      <c r="A6" s="31" t="s">
        <v>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56.25">
      <c r="A8" s="3" t="s">
        <v>1</v>
      </c>
      <c r="B8" s="3" t="s">
        <v>2</v>
      </c>
      <c r="C8" s="3" t="s">
        <v>3</v>
      </c>
      <c r="D8" s="3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</row>
    <row r="9" spans="1:15" ht="15">
      <c r="A9" s="5" t="s">
        <v>16</v>
      </c>
      <c r="B9" s="6">
        <v>40651</v>
      </c>
      <c r="C9" s="5" t="s">
        <v>17</v>
      </c>
      <c r="D9" s="7">
        <v>2391.95</v>
      </c>
      <c r="E9" s="7"/>
      <c r="F9" s="7">
        <v>726</v>
      </c>
      <c r="G9" s="7">
        <v>650.52</v>
      </c>
      <c r="H9" s="7">
        <v>153</v>
      </c>
      <c r="I9" s="7">
        <v>279.91</v>
      </c>
      <c r="J9" s="7">
        <v>418.3</v>
      </c>
      <c r="K9" s="7">
        <v>215.27</v>
      </c>
      <c r="L9" s="7"/>
      <c r="M9" s="7">
        <v>95.48</v>
      </c>
      <c r="N9" s="7">
        <v>24.91</v>
      </c>
      <c r="O9" s="7">
        <f>(D9+E9+F9+G9+H9)-(J9+K9+L9+M9+N9)</f>
        <v>3167.5099999999998</v>
      </c>
    </row>
    <row r="10" spans="1:15" ht="15">
      <c r="A10" s="5" t="s">
        <v>16</v>
      </c>
      <c r="B10" s="6">
        <v>42311</v>
      </c>
      <c r="C10" s="5" t="s">
        <v>18</v>
      </c>
      <c r="D10" s="7">
        <v>1906.05</v>
      </c>
      <c r="E10" s="7"/>
      <c r="F10" s="7">
        <v>726</v>
      </c>
      <c r="G10" s="7">
        <v>325.26</v>
      </c>
      <c r="H10" s="7">
        <v>153</v>
      </c>
      <c r="I10" s="7"/>
      <c r="J10" s="7"/>
      <c r="K10" s="7">
        <v>171.54</v>
      </c>
      <c r="L10" s="7"/>
      <c r="M10" s="7">
        <v>64.17</v>
      </c>
      <c r="N10" s="7">
        <v>19.25</v>
      </c>
      <c r="O10" s="7">
        <f>(D10+E10+F10+G10+H10)-(J10+K10+L10+M10+N10)</f>
        <v>2855.3500000000004</v>
      </c>
    </row>
    <row r="11" spans="1:15" ht="15">
      <c r="A11" s="5" t="s">
        <v>16</v>
      </c>
      <c r="B11" s="6">
        <v>40640</v>
      </c>
      <c r="C11" s="5" t="s">
        <v>19</v>
      </c>
      <c r="D11" s="7">
        <v>2358.07</v>
      </c>
      <c r="E11" s="7"/>
      <c r="F11" s="7">
        <v>726</v>
      </c>
      <c r="G11" s="7"/>
      <c r="H11" s="7"/>
      <c r="I11" s="7">
        <v>692.2</v>
      </c>
      <c r="J11" s="7">
        <v>18.18</v>
      </c>
      <c r="K11" s="7">
        <v>212.22</v>
      </c>
      <c r="L11" s="7">
        <v>18.14</v>
      </c>
      <c r="M11" s="7">
        <v>95.48</v>
      </c>
      <c r="N11" s="7">
        <v>24.91</v>
      </c>
      <c r="O11" s="7">
        <f>(D11+E11+F11+G11+H11)-(J11+K11+L11+M11+N11)</f>
        <v>2715.1400000000003</v>
      </c>
    </row>
    <row r="12" spans="1:15" ht="15">
      <c r="A12" s="5" t="s">
        <v>20</v>
      </c>
      <c r="B12" s="6">
        <v>42380</v>
      </c>
      <c r="C12" s="8" t="s">
        <v>21</v>
      </c>
      <c r="D12" s="7">
        <v>2123.47</v>
      </c>
      <c r="E12" s="7"/>
      <c r="F12" s="7">
        <v>726</v>
      </c>
      <c r="G12" s="7">
        <v>325.26</v>
      </c>
      <c r="H12" s="7"/>
      <c r="I12" s="7">
        <v>173.34</v>
      </c>
      <c r="J12" s="7"/>
      <c r="K12" s="7">
        <v>191.11</v>
      </c>
      <c r="L12" s="7"/>
      <c r="M12" s="7">
        <v>67.72</v>
      </c>
      <c r="N12" s="7">
        <v>14.9</v>
      </c>
      <c r="O12" s="7">
        <f>(D12+E12+F12+G12)-(J12+K12+L12+M12+N12)</f>
        <v>2900.9999999999995</v>
      </c>
    </row>
    <row r="13" spans="1:15" ht="15">
      <c r="A13" s="5" t="s">
        <v>22</v>
      </c>
      <c r="B13" s="6">
        <v>42380</v>
      </c>
      <c r="C13" s="5" t="s">
        <v>23</v>
      </c>
      <c r="D13" s="7">
        <v>3557.97</v>
      </c>
      <c r="E13" s="7"/>
      <c r="F13" s="7">
        <v>726</v>
      </c>
      <c r="G13" s="7"/>
      <c r="H13" s="7">
        <v>153</v>
      </c>
      <c r="I13" s="9">
        <v>194.5</v>
      </c>
      <c r="J13" s="7"/>
      <c r="K13" s="7">
        <v>391.37</v>
      </c>
      <c r="L13" s="7">
        <v>120.19</v>
      </c>
      <c r="M13" s="7">
        <v>108.63</v>
      </c>
      <c r="N13" s="7">
        <v>32.59</v>
      </c>
      <c r="O13" s="7">
        <f>(D13+E13+F13+G13+H13)-(J13+K13+L13+M13+N13)</f>
        <v>3784.189999999999</v>
      </c>
    </row>
    <row r="14" spans="1:15" ht="15">
      <c r="A14" s="5" t="s">
        <v>24</v>
      </c>
      <c r="B14" s="6">
        <v>39651</v>
      </c>
      <c r="C14" s="5" t="s">
        <v>25</v>
      </c>
      <c r="D14" s="7">
        <v>2818.71</v>
      </c>
      <c r="E14" s="7">
        <v>2254.97</v>
      </c>
      <c r="F14" s="7">
        <v>429</v>
      </c>
      <c r="G14" s="7">
        <v>325.26</v>
      </c>
      <c r="H14" s="7"/>
      <c r="I14" s="7">
        <v>279.91</v>
      </c>
      <c r="J14" s="7">
        <v>66.01</v>
      </c>
      <c r="K14" s="7">
        <v>558.1</v>
      </c>
      <c r="L14" s="7">
        <v>337.22</v>
      </c>
      <c r="M14" s="7">
        <v>93.96</v>
      </c>
      <c r="N14" s="7">
        <v>28.19</v>
      </c>
      <c r="O14" s="7">
        <f>(D14+E14+F14+G14)-(J14+K14+L14+M14+N14)</f>
        <v>4744.460000000001</v>
      </c>
    </row>
    <row r="15" spans="1:15" ht="15">
      <c r="A15" s="5" t="s">
        <v>26</v>
      </c>
      <c r="B15" s="6">
        <v>39114</v>
      </c>
      <c r="C15" s="5" t="s">
        <v>27</v>
      </c>
      <c r="D15" s="7">
        <v>4526.4</v>
      </c>
      <c r="E15" s="7">
        <v>1810.56</v>
      </c>
      <c r="F15" s="7">
        <v>726</v>
      </c>
      <c r="G15" s="7"/>
      <c r="H15" s="7">
        <v>153</v>
      </c>
      <c r="I15" s="7">
        <v>328.3</v>
      </c>
      <c r="J15" s="7">
        <v>14.88</v>
      </c>
      <c r="K15" s="7">
        <v>608.44</v>
      </c>
      <c r="L15" s="7">
        <v>705.98</v>
      </c>
      <c r="M15" s="7">
        <v>150.88</v>
      </c>
      <c r="N15" s="7">
        <v>45.26</v>
      </c>
      <c r="O15" s="7">
        <f>(D15+E15+F15+G15+H15)-(J15+K15+L15+M15+N15)</f>
        <v>5690.519999999999</v>
      </c>
    </row>
    <row r="16" spans="1:15" ht="15">
      <c r="A16" s="2"/>
      <c r="B16" s="2"/>
      <c r="C16" s="2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>
      <c r="A17" s="32" t="s">
        <v>28</v>
      </c>
      <c r="B17" s="32"/>
      <c r="C17" s="32"/>
      <c r="D17" s="7">
        <f>SUM(D9:D15)</f>
        <v>19682.619999999995</v>
      </c>
      <c r="E17" s="7">
        <f>SUM(E9:E15)</f>
        <v>4065.5299999999997</v>
      </c>
      <c r="F17" s="7">
        <f>SUM(F9:F15)</f>
        <v>4785</v>
      </c>
      <c r="G17" s="7">
        <f>SUM(G9:G15)</f>
        <v>1626.3</v>
      </c>
      <c r="H17" s="7">
        <f>SUM(H9:H15)</f>
        <v>612</v>
      </c>
      <c r="I17" s="7">
        <f>SUM(I9:I15)</f>
        <v>1948.16</v>
      </c>
      <c r="J17" s="7">
        <f>SUM(J9:J16)</f>
        <v>517.37</v>
      </c>
      <c r="K17" s="7">
        <f>SUM(K9:K15)</f>
        <v>2348.05</v>
      </c>
      <c r="L17" s="7">
        <f>SUM(L9:L15)</f>
        <v>1181.53</v>
      </c>
      <c r="M17" s="7">
        <f>SUM(M9:M15)</f>
        <v>676.32</v>
      </c>
      <c r="N17" s="7">
        <f>SUM(N9:N15)</f>
        <v>190.01</v>
      </c>
      <c r="O17" s="7">
        <f>SUM(O9:O16)</f>
        <v>25858.17</v>
      </c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33" t="s">
        <v>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>
      <c r="A21" s="12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3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</sheetData>
  <sheetProtection/>
  <mergeCells count="8">
    <mergeCell ref="A21:O21"/>
    <mergeCell ref="A24:O25"/>
    <mergeCell ref="A1:A4"/>
    <mergeCell ref="B1:L4"/>
    <mergeCell ref="M1:O4"/>
    <mergeCell ref="A6:O6"/>
    <mergeCell ref="A17:C17"/>
    <mergeCell ref="A20:O2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Lucio</cp:lastModifiedBy>
  <dcterms:created xsi:type="dcterms:W3CDTF">2016-12-06T17:35:13Z</dcterms:created>
  <dcterms:modified xsi:type="dcterms:W3CDTF">2017-04-07T17:30:39Z</dcterms:modified>
  <cp:category/>
  <cp:version/>
  <cp:contentType/>
  <cp:contentStatus/>
</cp:coreProperties>
</file>